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6980" windowHeight="9405"/>
  </bookViews>
  <sheets>
    <sheet name="Majatkowe" sheetId="1" r:id="rId1"/>
  </sheets>
  <definedNames>
    <definedName name="_xlnm.Print_Area" localSheetId="0">Majatkowe!$A$1:$L$27</definedName>
  </definedNames>
  <calcPr calcId="124519"/>
</workbook>
</file>

<file path=xl/calcChain.xml><?xml version="1.0" encoding="utf-8"?>
<calcChain xmlns="http://schemas.openxmlformats.org/spreadsheetml/2006/main">
  <c r="G27" i="1"/>
  <c r="L27" s="1"/>
  <c r="F27"/>
  <c r="K27" s="1"/>
  <c r="E27"/>
  <c r="J27" s="1"/>
  <c r="D27"/>
  <c r="L26"/>
  <c r="K26"/>
  <c r="J26"/>
  <c r="H26"/>
  <c r="L25"/>
  <c r="K25"/>
  <c r="J25"/>
  <c r="H25"/>
  <c r="L24"/>
  <c r="K24"/>
  <c r="J24"/>
  <c r="H24"/>
  <c r="L21"/>
  <c r="K21"/>
  <c r="J21"/>
  <c r="L20"/>
  <c r="K20"/>
  <c r="J20"/>
  <c r="L19"/>
  <c r="K19"/>
  <c r="J19"/>
  <c r="H19"/>
  <c r="H18"/>
  <c r="L17"/>
  <c r="K17"/>
  <c r="J17"/>
  <c r="L16"/>
  <c r="K16"/>
  <c r="J16"/>
  <c r="H16"/>
  <c r="L15"/>
  <c r="K15"/>
  <c r="J15"/>
  <c r="L14"/>
  <c r="K14"/>
  <c r="J14"/>
  <c r="H14"/>
  <c r="K13"/>
  <c r="J13"/>
  <c r="H13"/>
  <c r="L12"/>
  <c r="K12"/>
  <c r="J12"/>
  <c r="H12"/>
  <c r="H27" s="1"/>
  <c r="L11"/>
  <c r="K11"/>
  <c r="J11"/>
</calcChain>
</file>

<file path=xl/sharedStrings.xml><?xml version="1.0" encoding="utf-8"?>
<sst xmlns="http://schemas.openxmlformats.org/spreadsheetml/2006/main" count="30" uniqueCount="30">
  <si>
    <t xml:space="preserve">Załącznik Nr 6 </t>
  </si>
  <si>
    <t>do uzasadnienia projektu uchwały budżetowej</t>
  </si>
  <si>
    <t>Gminy Miasta Tomaszów Maz.</t>
  </si>
  <si>
    <t>na rok 2012</t>
  </si>
  <si>
    <t xml:space="preserve">                                               Wydatki majątkowe w latach 2009-2012 wg działów klasyfikacji budżetowej</t>
  </si>
  <si>
    <t>Lp.</t>
  </si>
  <si>
    <t>Dział</t>
  </si>
  <si>
    <t>Wyszczegółnienie</t>
  </si>
  <si>
    <t>Wykonanie w latach</t>
  </si>
  <si>
    <t>Planowane wydatki 2012r.</t>
  </si>
  <si>
    <t>% udział w  wydatkach ogółem w 2012 r.</t>
  </si>
  <si>
    <t>Dynamika wzrostu</t>
  </si>
  <si>
    <t>2011 przewidywane</t>
  </si>
  <si>
    <t>Wytwarzanie i zaopatrywanie w energię elektryczną, gaz i wodę</t>
  </si>
  <si>
    <t>Transport i łączność</t>
  </si>
  <si>
    <t>Turystyka</t>
  </si>
  <si>
    <t>Gospodarka mieszkaniowa</t>
  </si>
  <si>
    <t>Działalność usługowa</t>
  </si>
  <si>
    <t>Administracja publiczna</t>
  </si>
  <si>
    <t>Bezpieczeństwo publiczne i ochrona przeciwpożarowa</t>
  </si>
  <si>
    <t>Różne rozliczenia</t>
  </si>
  <si>
    <t>Oświata i wychowanie</t>
  </si>
  <si>
    <t>Ochrona zdrowia</t>
  </si>
  <si>
    <t>Pomoc społeczna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</si>
  <si>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</si>
  <si>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</si>
  <si>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</si>
  <si>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</si>
  <si>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Kultura fizyczna i sport</t>
  </si>
  <si>
    <t>Razem</t>
  </si>
</sst>
</file>

<file path=xl/styles.xml><?xml version="1.0" encoding="utf-8"?>
<styleSheet xmlns="http://schemas.openxmlformats.org/spreadsheetml/2006/main">
  <fonts count="5">
    <font>
      <sz val="10"/>
      <name val="Arial CE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13" xfId="0" applyFont="1" applyBorder="1" applyAlignment="1">
      <alignment wrapText="1"/>
    </xf>
    <xf numFmtId="4" fontId="3" fillId="0" borderId="13" xfId="0" applyNumberFormat="1" applyFont="1" applyBorder="1"/>
    <xf numFmtId="4" fontId="0" fillId="0" borderId="13" xfId="0" applyNumberFormat="1" applyFont="1" applyBorder="1"/>
    <xf numFmtId="2" fontId="4" fillId="0" borderId="13" xfId="0" applyNumberFormat="1" applyFont="1" applyBorder="1" applyAlignment="1"/>
    <xf numFmtId="4" fontId="4" fillId="0" borderId="13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topLeftCell="A5" workbookViewId="0">
      <selection activeCell="M21" sqref="M21"/>
    </sheetView>
  </sheetViews>
  <sheetFormatPr defaultRowHeight="12.75"/>
  <cols>
    <col min="1" max="1" width="4.7109375" style="1" customWidth="1"/>
    <col min="2" max="2" width="5.7109375" style="1" customWidth="1"/>
    <col min="3" max="3" width="26" style="1" customWidth="1"/>
    <col min="4" max="4" width="14.7109375" style="1" customWidth="1"/>
    <col min="5" max="6" width="14.85546875" style="1" customWidth="1"/>
    <col min="7" max="7" width="14.42578125" style="1" customWidth="1"/>
    <col min="8" max="8" width="9" style="1" customWidth="1"/>
    <col min="9" max="9" width="11.7109375" style="1" bestFit="1" customWidth="1"/>
    <col min="10" max="12" width="10.28515625" style="1" bestFit="1" customWidth="1"/>
    <col min="13" max="16384" width="9.140625" style="1"/>
  </cols>
  <sheetData>
    <row r="1" spans="1:12" ht="15">
      <c r="I1" s="2" t="s">
        <v>0</v>
      </c>
    </row>
    <row r="2" spans="1:12" ht="15">
      <c r="I2" s="2" t="s">
        <v>1</v>
      </c>
    </row>
    <row r="3" spans="1:12" ht="15">
      <c r="I3" s="2" t="s">
        <v>2</v>
      </c>
    </row>
    <row r="4" spans="1:12" ht="15">
      <c r="I4" s="2" t="s">
        <v>3</v>
      </c>
    </row>
    <row r="5" spans="1:12" ht="15.75">
      <c r="A5" s="3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3.5" thickBo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>
      <c r="A7" s="6" t="s">
        <v>5</v>
      </c>
      <c r="B7" s="6" t="s">
        <v>6</v>
      </c>
      <c r="C7" s="6" t="s">
        <v>7</v>
      </c>
      <c r="D7" s="7" t="s">
        <v>8</v>
      </c>
      <c r="E7" s="8"/>
      <c r="F7" s="8"/>
      <c r="G7" s="9" t="s">
        <v>9</v>
      </c>
      <c r="H7" s="9" t="s">
        <v>10</v>
      </c>
      <c r="I7" s="7" t="s">
        <v>11</v>
      </c>
      <c r="J7" s="8"/>
      <c r="K7" s="8"/>
      <c r="L7" s="10"/>
    </row>
    <row r="8" spans="1:12" ht="13.5" thickBot="1">
      <c r="A8" s="11"/>
      <c r="B8" s="11"/>
      <c r="C8" s="11"/>
      <c r="D8" s="12"/>
      <c r="E8" s="13"/>
      <c r="F8" s="14"/>
      <c r="G8" s="15"/>
      <c r="H8" s="15"/>
      <c r="I8" s="12"/>
      <c r="J8" s="13"/>
      <c r="K8" s="13"/>
      <c r="L8" s="16"/>
    </row>
    <row r="9" spans="1:12" ht="52.5" customHeight="1" thickBot="1">
      <c r="A9" s="17"/>
      <c r="B9" s="17"/>
      <c r="C9" s="17"/>
      <c r="D9" s="18">
        <v>2009</v>
      </c>
      <c r="E9" s="19">
        <v>2010</v>
      </c>
      <c r="F9" s="20" t="s">
        <v>12</v>
      </c>
      <c r="G9" s="21"/>
      <c r="H9" s="21"/>
      <c r="I9" s="18">
        <v>2009</v>
      </c>
      <c r="J9" s="19">
        <v>2010</v>
      </c>
      <c r="K9" s="18">
        <v>2011</v>
      </c>
      <c r="L9" s="18">
        <v>2012</v>
      </c>
    </row>
    <row r="10" spans="1:12">
      <c r="A10" s="22">
        <v>1</v>
      </c>
      <c r="B10" s="22">
        <v>2</v>
      </c>
      <c r="C10" s="22">
        <v>3</v>
      </c>
      <c r="D10" s="22">
        <v>4</v>
      </c>
      <c r="E10" s="22">
        <v>5</v>
      </c>
      <c r="F10" s="22">
        <v>0</v>
      </c>
      <c r="G10" s="22">
        <v>7</v>
      </c>
      <c r="H10" s="22">
        <v>8</v>
      </c>
      <c r="I10" s="22">
        <v>9</v>
      </c>
      <c r="J10" s="22">
        <v>10</v>
      </c>
      <c r="K10" s="22">
        <v>11</v>
      </c>
      <c r="L10" s="22">
        <v>12</v>
      </c>
    </row>
    <row r="11" spans="1:12" ht="36.75" customHeight="1">
      <c r="A11" s="23">
        <v>1</v>
      </c>
      <c r="B11" s="23">
        <v>400</v>
      </c>
      <c r="C11" s="24" t="s">
        <v>13</v>
      </c>
      <c r="D11" s="25">
        <v>256021.64</v>
      </c>
      <c r="E11" s="25">
        <v>0</v>
      </c>
      <c r="F11" s="26">
        <v>0</v>
      </c>
      <c r="G11" s="25">
        <v>0</v>
      </c>
      <c r="H11" s="25">
        <v>0</v>
      </c>
      <c r="I11" s="25">
        <v>100</v>
      </c>
      <c r="J11" s="25">
        <f>E11/D11%</f>
        <v>0</v>
      </c>
      <c r="K11" s="25">
        <f>F11/D11%</f>
        <v>0</v>
      </c>
      <c r="L11" s="25">
        <f>G11/D11%</f>
        <v>0</v>
      </c>
    </row>
    <row r="12" spans="1:12">
      <c r="A12" s="23">
        <v>2</v>
      </c>
      <c r="B12" s="23">
        <v>600</v>
      </c>
      <c r="C12" s="23" t="s">
        <v>14</v>
      </c>
      <c r="D12" s="25">
        <v>13832629.029999999</v>
      </c>
      <c r="E12" s="25">
        <v>11013846.189999999</v>
      </c>
      <c r="F12" s="26">
        <v>6595371</v>
      </c>
      <c r="G12" s="25">
        <v>14537445</v>
      </c>
      <c r="H12" s="25">
        <f>G12/G27%</f>
        <v>54.960667483433475</v>
      </c>
      <c r="I12" s="25">
        <v>100</v>
      </c>
      <c r="J12" s="25">
        <f t="shared" ref="J12:J26" si="0">E12/D12%</f>
        <v>79.622219074286846</v>
      </c>
      <c r="K12" s="25">
        <f t="shared" ref="K12:K26" si="1">F12/D12%</f>
        <v>47.679808268522621</v>
      </c>
      <c r="L12" s="25">
        <f t="shared" ref="L12:L26" si="2">G12/D12%</f>
        <v>105.09531462508976</v>
      </c>
    </row>
    <row r="13" spans="1:12">
      <c r="A13" s="23">
        <v>3</v>
      </c>
      <c r="B13" s="23">
        <v>630</v>
      </c>
      <c r="C13" s="23" t="s">
        <v>15</v>
      </c>
      <c r="D13" s="25">
        <v>316812.90000000002</v>
      </c>
      <c r="E13" s="25">
        <v>3380948.63</v>
      </c>
      <c r="F13" s="26">
        <v>1598764</v>
      </c>
      <c r="G13" s="25">
        <v>3989376</v>
      </c>
      <c r="H13" s="25">
        <f>G13/G27%</f>
        <v>15.082345474214341</v>
      </c>
      <c r="I13" s="25">
        <v>100</v>
      </c>
      <c r="J13" s="25">
        <f t="shared" si="0"/>
        <v>1067.1751781572025</v>
      </c>
      <c r="K13" s="25">
        <f t="shared" si="1"/>
        <v>504.63980475542502</v>
      </c>
      <c r="L13" s="25">
        <v>0</v>
      </c>
    </row>
    <row r="14" spans="1:12">
      <c r="A14" s="23">
        <v>4</v>
      </c>
      <c r="B14" s="23">
        <v>700</v>
      </c>
      <c r="C14" s="23" t="s">
        <v>16</v>
      </c>
      <c r="D14" s="25">
        <v>3204709.37</v>
      </c>
      <c r="E14" s="25">
        <v>2416352.0299999998</v>
      </c>
      <c r="F14" s="26">
        <v>2480680</v>
      </c>
      <c r="G14" s="25">
        <v>2480680</v>
      </c>
      <c r="H14" s="25">
        <f>G14/G27%</f>
        <v>9.3785275619480419</v>
      </c>
      <c r="I14" s="25">
        <v>100</v>
      </c>
      <c r="J14" s="25">
        <f t="shared" si="0"/>
        <v>75.400036353374531</v>
      </c>
      <c r="K14" s="25">
        <f t="shared" si="1"/>
        <v>77.407331323776162</v>
      </c>
      <c r="L14" s="25">
        <f t="shared" si="2"/>
        <v>77.407331323776162</v>
      </c>
    </row>
    <row r="15" spans="1:12">
      <c r="A15" s="23">
        <v>5</v>
      </c>
      <c r="B15" s="23">
        <v>710</v>
      </c>
      <c r="C15" s="23" t="s">
        <v>17</v>
      </c>
      <c r="D15" s="25">
        <v>68052.92</v>
      </c>
      <c r="E15" s="25">
        <v>42482.22</v>
      </c>
      <c r="F15" s="26">
        <v>75000</v>
      </c>
      <c r="G15" s="25">
        <v>0</v>
      </c>
      <c r="H15" s="25">
        <v>0</v>
      </c>
      <c r="I15" s="25">
        <v>100</v>
      </c>
      <c r="J15" s="25">
        <f t="shared" si="0"/>
        <v>62.425271391734555</v>
      </c>
      <c r="K15" s="25">
        <f t="shared" si="1"/>
        <v>110.20834961967834</v>
      </c>
      <c r="L15" s="25">
        <f t="shared" si="2"/>
        <v>0</v>
      </c>
    </row>
    <row r="16" spans="1:12">
      <c r="A16" s="23">
        <v>6</v>
      </c>
      <c r="B16" s="23">
        <v>750</v>
      </c>
      <c r="C16" s="23" t="s">
        <v>18</v>
      </c>
      <c r="D16" s="25">
        <v>507845.18</v>
      </c>
      <c r="E16" s="25">
        <v>99602.57</v>
      </c>
      <c r="F16" s="26">
        <v>93843</v>
      </c>
      <c r="G16" s="25">
        <v>145000</v>
      </c>
      <c r="H16" s="25">
        <f>G16/G27%</f>
        <v>0.54819101878616594</v>
      </c>
      <c r="I16" s="25">
        <v>100</v>
      </c>
      <c r="J16" s="25">
        <f t="shared" si="0"/>
        <v>19.612782383796574</v>
      </c>
      <c r="K16" s="25">
        <f t="shared" si="1"/>
        <v>18.478663123277059</v>
      </c>
      <c r="L16" s="25">
        <f t="shared" si="2"/>
        <v>28.552008704700121</v>
      </c>
    </row>
    <row r="17" spans="1:12" ht="24" customHeight="1">
      <c r="A17" s="23">
        <v>7</v>
      </c>
      <c r="B17" s="23">
        <v>754</v>
      </c>
      <c r="C17" s="24" t="s">
        <v>19</v>
      </c>
      <c r="D17" s="25">
        <v>152958.01999999999</v>
      </c>
      <c r="E17" s="25">
        <v>137690</v>
      </c>
      <c r="F17" s="26">
        <v>13899</v>
      </c>
      <c r="G17" s="25">
        <v>0</v>
      </c>
      <c r="H17" s="25">
        <v>0</v>
      </c>
      <c r="I17" s="25">
        <v>100</v>
      </c>
      <c r="J17" s="25">
        <f t="shared" si="0"/>
        <v>90.018163153524085</v>
      </c>
      <c r="K17" s="25">
        <f t="shared" si="1"/>
        <v>9.0868069552678588</v>
      </c>
      <c r="L17" s="25">
        <f t="shared" si="2"/>
        <v>0</v>
      </c>
    </row>
    <row r="18" spans="1:12">
      <c r="A18" s="23">
        <v>8</v>
      </c>
      <c r="B18" s="23">
        <v>758</v>
      </c>
      <c r="C18" s="23" t="s">
        <v>20</v>
      </c>
      <c r="D18" s="25">
        <v>0</v>
      </c>
      <c r="E18" s="25">
        <v>0</v>
      </c>
      <c r="F18" s="26">
        <v>0</v>
      </c>
      <c r="G18" s="25">
        <v>0</v>
      </c>
      <c r="H18" s="25">
        <f>G18/G27%</f>
        <v>0</v>
      </c>
      <c r="I18" s="25">
        <v>100</v>
      </c>
      <c r="J18" s="25">
        <v>0</v>
      </c>
      <c r="K18" s="25">
        <v>0</v>
      </c>
      <c r="L18" s="25">
        <v>0</v>
      </c>
    </row>
    <row r="19" spans="1:12">
      <c r="A19" s="23">
        <v>9</v>
      </c>
      <c r="B19" s="23">
        <v>801</v>
      </c>
      <c r="C19" s="23" t="s">
        <v>21</v>
      </c>
      <c r="D19" s="25">
        <v>10675443.24</v>
      </c>
      <c r="E19" s="25">
        <v>12427969.08</v>
      </c>
      <c r="F19" s="26">
        <v>1153423</v>
      </c>
      <c r="G19" s="25">
        <v>65000</v>
      </c>
      <c r="H19" s="25">
        <f>G19/G27%</f>
        <v>0.24574080152483299</v>
      </c>
      <c r="I19" s="25">
        <v>100</v>
      </c>
      <c r="J19" s="25">
        <f t="shared" si="0"/>
        <v>116.416422256206</v>
      </c>
      <c r="K19" s="25">
        <f t="shared" si="1"/>
        <v>10.804450682461781</v>
      </c>
      <c r="L19" s="25">
        <f t="shared" si="2"/>
        <v>0.60887401617621262</v>
      </c>
    </row>
    <row r="20" spans="1:12">
      <c r="A20" s="23">
        <v>10</v>
      </c>
      <c r="B20" s="23">
        <v>851</v>
      </c>
      <c r="C20" s="23" t="s">
        <v>22</v>
      </c>
      <c r="D20" s="25">
        <v>24461</v>
      </c>
      <c r="E20" s="25">
        <v>0</v>
      </c>
      <c r="F20" s="26">
        <v>50000</v>
      </c>
      <c r="G20" s="25">
        <v>0</v>
      </c>
      <c r="H20" s="25">
        <v>0</v>
      </c>
      <c r="I20" s="25">
        <v>100</v>
      </c>
      <c r="J20" s="25">
        <f t="shared" si="0"/>
        <v>0</v>
      </c>
      <c r="K20" s="25">
        <f t="shared" si="1"/>
        <v>204.40701524876332</v>
      </c>
      <c r="L20" s="25">
        <f t="shared" si="2"/>
        <v>0</v>
      </c>
    </row>
    <row r="21" spans="1:12">
      <c r="A21" s="23">
        <v>11</v>
      </c>
      <c r="B21" s="23">
        <v>852</v>
      </c>
      <c r="C21" s="23" t="s">
        <v>23</v>
      </c>
      <c r="D21" s="25">
        <v>4374.92</v>
      </c>
      <c r="E21" s="25">
        <v>0</v>
      </c>
      <c r="F21" s="26">
        <v>6000</v>
      </c>
      <c r="G21" s="25">
        <v>0</v>
      </c>
      <c r="H21" s="25">
        <v>0</v>
      </c>
      <c r="I21" s="25">
        <v>100</v>
      </c>
      <c r="J21" s="25">
        <f t="shared" si="0"/>
        <v>0</v>
      </c>
      <c r="K21" s="25">
        <f t="shared" si="1"/>
        <v>137.14536494381611</v>
      </c>
      <c r="L21" s="25">
        <f t="shared" si="2"/>
        <v>0</v>
      </c>
    </row>
    <row r="22" spans="1:12" ht="28.5" customHeight="1">
      <c r="A22" s="23">
        <v>12</v>
      </c>
      <c r="B22" s="23">
        <v>853</v>
      </c>
      <c r="C22" s="24" t="s">
        <v>24</v>
      </c>
      <c r="D22" s="25">
        <v>0</v>
      </c>
      <c r="E22" s="25">
        <v>8588.7999999999993</v>
      </c>
      <c r="F22" s="26">
        <v>29830</v>
      </c>
      <c r="G22" s="25">
        <v>0</v>
      </c>
      <c r="H22" s="25">
        <v>0</v>
      </c>
      <c r="I22" s="25">
        <v>100</v>
      </c>
      <c r="J22" s="25">
        <v>0</v>
      </c>
      <c r="K22" s="25">
        <v>0</v>
      </c>
      <c r="L22" s="25">
        <v>0</v>
      </c>
    </row>
    <row r="23" spans="1:12" ht="28.5" customHeight="1">
      <c r="A23" s="23">
        <v>13</v>
      </c>
      <c r="B23" s="23">
        <v>854</v>
      </c>
      <c r="C23" s="24" t="s">
        <v>25</v>
      </c>
      <c r="D23" s="25">
        <v>0</v>
      </c>
      <c r="E23" s="25">
        <v>0</v>
      </c>
      <c r="F23" s="26">
        <v>63112</v>
      </c>
      <c r="G23" s="25">
        <v>0</v>
      </c>
      <c r="H23" s="25">
        <v>0</v>
      </c>
      <c r="I23" s="25">
        <v>100</v>
      </c>
      <c r="J23" s="25">
        <v>0</v>
      </c>
      <c r="K23" s="25">
        <v>0</v>
      </c>
      <c r="L23" s="25">
        <v>0</v>
      </c>
    </row>
    <row r="24" spans="1:12" ht="27" customHeight="1">
      <c r="A24" s="23">
        <v>14</v>
      </c>
      <c r="B24" s="23">
        <v>900</v>
      </c>
      <c r="C24" s="24" t="s">
        <v>26</v>
      </c>
      <c r="D24" s="25">
        <v>1330388.1399999999</v>
      </c>
      <c r="E24" s="25">
        <v>2053057.97</v>
      </c>
      <c r="F24" s="26">
        <v>2986840</v>
      </c>
      <c r="G24" s="25">
        <v>2125000</v>
      </c>
      <c r="H24" s="25">
        <f>G24/G27%</f>
        <v>8.0338338960041558</v>
      </c>
      <c r="I24" s="25">
        <v>100</v>
      </c>
      <c r="J24" s="25">
        <f t="shared" si="0"/>
        <v>154.32022492323182</v>
      </c>
      <c r="K24" s="25">
        <f t="shared" si="1"/>
        <v>224.50891662338483</v>
      </c>
      <c r="L24" s="25">
        <f t="shared" si="2"/>
        <v>159.72782198734876</v>
      </c>
    </row>
    <row r="25" spans="1:12" ht="28.5" customHeight="1">
      <c r="A25" s="23">
        <v>15</v>
      </c>
      <c r="B25" s="23">
        <v>921</v>
      </c>
      <c r="C25" s="24" t="s">
        <v>27</v>
      </c>
      <c r="D25" s="25">
        <v>3472206.52</v>
      </c>
      <c r="E25" s="25">
        <v>5080320.3899999997</v>
      </c>
      <c r="F25" s="26">
        <v>2066117</v>
      </c>
      <c r="G25" s="25">
        <v>15375</v>
      </c>
      <c r="H25" s="25">
        <f>G25/G27%</f>
        <v>5.8127151129912416E-2</v>
      </c>
      <c r="I25" s="25">
        <v>100</v>
      </c>
      <c r="J25" s="25">
        <f t="shared" si="0"/>
        <v>146.31388889852093</v>
      </c>
      <c r="K25" s="25">
        <f t="shared" si="1"/>
        <v>59.504438693352839</v>
      </c>
      <c r="L25" s="25">
        <f t="shared" si="2"/>
        <v>0.44280200245692763</v>
      </c>
    </row>
    <row r="26" spans="1:12">
      <c r="A26" s="23">
        <v>16</v>
      </c>
      <c r="B26" s="23">
        <v>926</v>
      </c>
      <c r="C26" s="23" t="s">
        <v>28</v>
      </c>
      <c r="D26" s="25">
        <v>1348868.34</v>
      </c>
      <c r="E26" s="25">
        <v>1441486.22</v>
      </c>
      <c r="F26" s="26">
        <v>1681724</v>
      </c>
      <c r="G26" s="25">
        <v>3092758</v>
      </c>
      <c r="H26" s="25">
        <f>G26/G27%</f>
        <v>11.692566612959068</v>
      </c>
      <c r="I26" s="25">
        <v>100</v>
      </c>
      <c r="J26" s="25">
        <f t="shared" si="0"/>
        <v>106.8663395272514</v>
      </c>
      <c r="K26" s="25">
        <f t="shared" si="1"/>
        <v>124.67666043670354</v>
      </c>
      <c r="L26" s="25">
        <f t="shared" si="2"/>
        <v>229.28538748266561</v>
      </c>
    </row>
    <row r="27" spans="1:12">
      <c r="A27" s="27" t="s">
        <v>29</v>
      </c>
      <c r="B27" s="27"/>
      <c r="C27" s="27"/>
      <c r="D27" s="28">
        <f>SUM(D11:D26)</f>
        <v>35194771.220000014</v>
      </c>
      <c r="E27" s="28">
        <f>SUM(E11:E26)</f>
        <v>38102344.099999994</v>
      </c>
      <c r="F27" s="28">
        <f>SUM(F11:F26)</f>
        <v>18894603</v>
      </c>
      <c r="G27" s="28">
        <f>SUM(G11:G26)</f>
        <v>26450634</v>
      </c>
      <c r="H27" s="28">
        <f>SUM(H12:H26)</f>
        <v>100</v>
      </c>
      <c r="I27" s="28">
        <v>100</v>
      </c>
      <c r="J27" s="28">
        <f>E27/D27%</f>
        <v>108.26137741264164</v>
      </c>
      <c r="K27" s="28">
        <f>F27/D27%</f>
        <v>53.68582418647128</v>
      </c>
      <c r="L27" s="28">
        <f>G27/D27%</f>
        <v>75.155010483400986</v>
      </c>
    </row>
  </sheetData>
  <mergeCells count="9">
    <mergeCell ref="A27:C27"/>
    <mergeCell ref="A5:L5"/>
    <mergeCell ref="A7:A9"/>
    <mergeCell ref="B7:B9"/>
    <mergeCell ref="C7:C9"/>
    <mergeCell ref="D7:F8"/>
    <mergeCell ref="G7:G9"/>
    <mergeCell ref="H7:H9"/>
    <mergeCell ref="I7:L8"/>
  </mergeCells>
  <pageMargins left="0.19685039370078741" right="0.19685039370078741" top="0.98425196850393704" bottom="0.98425196850393704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Majatkowe</vt:lpstr>
      <vt:lpstr>Majatkowe!Obszar_wydruku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Urzad Miasta</dc:creator>
  <cp:lastModifiedBy>Urzad Miasta</cp:lastModifiedBy>
  <dcterms:created xsi:type="dcterms:W3CDTF">2011-12-13T08:49:34Z</dcterms:created>
  <dcterms:modified xsi:type="dcterms:W3CDTF">2011-12-13T08:50:11Z</dcterms:modified>
</cp:coreProperties>
</file>